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Rozpočet" sheetId="1" r:id="rId1"/>
  </sheets>
  <definedNames>
    <definedName name="tmp" localSheetId="0">'Rozpočet'!#REF!</definedName>
    <definedName name="tmp_1" localSheetId="0">'Rozpočet'!#REF!</definedName>
    <definedName name="tmp_2" localSheetId="0">'Rozpočet'!#REF!</definedName>
    <definedName name="tmp_3" localSheetId="0">'Rozpočet'!#REF!</definedName>
    <definedName name="tmp_4" localSheetId="0">'Rozpočet'!#REF!</definedName>
    <definedName name="tmp_5" localSheetId="0">'Rozpočet'!#REF!</definedName>
    <definedName name="tmp_6" localSheetId="0">'Rozpočet'!#REF!</definedName>
    <definedName name="tmp_7" localSheetId="0">'Rozpočet'!#REF!</definedName>
    <definedName name="tmp_8" localSheetId="0">'Rozpočet'!#REF!</definedName>
  </definedNames>
  <calcPr fullCalcOnLoad="1"/>
</workbook>
</file>

<file path=xl/sharedStrings.xml><?xml version="1.0" encoding="utf-8"?>
<sst xmlns="http://schemas.openxmlformats.org/spreadsheetml/2006/main" count="68" uniqueCount="45">
  <si>
    <t xml:space="preserve">Spracoval:   </t>
  </si>
  <si>
    <t xml:space="preserve">Dátum:   </t>
  </si>
  <si>
    <t>P.č.</t>
  </si>
  <si>
    <t>Popis</t>
  </si>
  <si>
    <t>MJ</t>
  </si>
  <si>
    <t>Množstvo celkom</t>
  </si>
  <si>
    <t>1</t>
  </si>
  <si>
    <t>Držiak na uteráky a stomatologický program s 22 oddelenými priestormi pre uteráky a poháriky - každá priehradka s jedným dvojitým vešiakom, otvory na poháre, šírka 3100 mm, hĺbka 110 mm</t>
  </si>
  <si>
    <t>ks</t>
  </si>
  <si>
    <t>Detská stolička - z masívneho bukového dreva opatrené plastovými koncovkami, ktoré zabraňujú kĺzaniu stoličky po podlahe, operadlá a sedadlá ergonomicky tvarované, výška sedu 340 mm</t>
  </si>
  <si>
    <t>Stolička - konštrukcia kovová, čalúnenie 100% syntetické vlákno, kostra z plochooválnej trubky, čalúnené sedadlo a operadlo, výška sedu 470 mm</t>
  </si>
  <si>
    <t>Doprava, presun a montáž nábytku HZS</t>
  </si>
  <si>
    <t>hod</t>
  </si>
  <si>
    <t>Celkom</t>
  </si>
  <si>
    <t>713001 Dodávka nábytku</t>
  </si>
  <si>
    <t>713001 Montáž nábytku</t>
  </si>
  <si>
    <t>Koberec do herne - materiál slučkový, obšité okraje, farba béžová, bez výrazných vzorov, rozmer 7 500 x 6000 mm</t>
  </si>
  <si>
    <t>Koberec do spálne - materiál slučkový, obšité okraje, farba béžová, bez výrazných vzorov, rozmer 7000 x 6000 mm</t>
  </si>
  <si>
    <t>Detský stôl -štvorec - materiál laminovaná buková drevotrieska vzor buk hrúbka 200 mm s hranou ABS, dĺžka strán 680 mm, výška stola 580  mm</t>
  </si>
  <si>
    <t>Detský stôl - šesťuholník - prevedenie totožné ako pol. 2,  dĺžka strán 600 mm, výška stola 580  mm</t>
  </si>
  <si>
    <t>Detský konferenčný stolík - kruh - prevedenie totožné ako pol. 2,  celkový rozmer Ø 500 mm</t>
  </si>
  <si>
    <t>Stolík na maliarske potreby na koieskach - materiál laminovaná drevotrieska, vzor buk, ABS hrany, 3 poličky nad sebou na odkladanie potrieb, vrchná polička je rozdelená 3 predeľovacími poličkami (1 po šírke a 2 po dĺžke) bočné lišty na zabránenie vypadávaniu, rozmer 780 / 750 / 400 mm</t>
  </si>
  <si>
    <t xml:space="preserve">Skrinka s predeľovacími policami po šírke a výške pre 9 priesvitných boxov, materiál – laminovaná drevotrieska, vzor buk, plastové boxy, ABS hrany, rozmer 862 / 900 / 400 mm </t>
  </si>
  <si>
    <t>Skrinka kombinovaná  s 10 zasúvacími košmi v spodnej časti - materiál laminovaná drevotrieska, vzor buk, ABS hrany,  plastové koše, 1polička vrchná výška 400 mm, 5 košíkov vľavo a 5 košíkov vpravo,  výška košíka 160 mm, rozmer skrinky 862 / 1290  / 400 mm</t>
  </si>
  <si>
    <t>Skrinka  s policami  - materiál laminovaná drevotrieska, vzor buk, ABS hrany, 2 poličky nad sebou, rozmer 862 / 1290  / 400 mm</t>
  </si>
  <si>
    <t>Skrinka s policou  - materiál laminovaná drevotrieska, vzor buk, ABS hrany, rozmer 862 / 900  / 400 mm</t>
  </si>
  <si>
    <t>Skrinka s policou s farebnými dvierkami - materiál laminovaná drevotrieska, vzor buk, ABS hrany, rozmer 862 / 900  / 400 mm</t>
  </si>
  <si>
    <t>Rohová skrinka s jednou policou - materiál laminovaná drevotrieska, vzor buk, ABS hrany, rozmer 670 / 900  / 670 mm</t>
  </si>
  <si>
    <t>Detská kuchynka - materiál laminovaná drevotrieska, vzor farebná,  ABS hrany, pracovná doska s drezom a sporákom,  rúra z farebnej  laminovanej drevotriesky, zadný panel kuchynky v tvare slnka, celkový rozmer 1200 / 1220 / 430 mm</t>
  </si>
  <si>
    <t>Rohová sedačka- pohodlná a stabilná pohovka z molitanu, potiahnutá odolným ľahko udržiavateľným materiálom bez ftalátov, rozmer dĺžka jednej strany - 1480 , druhej strany 1280 mm, výška 500 mm, šírka 550 mm, výška sedu 310 mm</t>
  </si>
  <si>
    <r>
      <t>Šatňové skrinky s lavičkou - 4 skrinková zostava - materiál  k</t>
    </r>
    <r>
      <rPr>
        <sz val="8"/>
        <rFont val="Calibri"/>
        <family val="2"/>
      </rPr>
      <t xml:space="preserve">orpus  je z drevotriesky odtieň buk. Dvierka a boky lavičky sú z MDF dosky potiahnuté farebnou fóliou,  Rozmer skrinky: 1316x420x1110 mm. Rozmer lavičky: 1235x330x300 mm </t>
    </r>
    <r>
      <rPr>
        <sz val="8"/>
        <rFont val="MS Sans Serif"/>
        <family val="1"/>
      </rPr>
      <t>laminovaná drevotrieska, vzor buk, každá skrinka s tyčou na zavesenie ramienka a poličkou, rozmer skrinky 1310 / 1110  / 420 mm, rozmer lavičky 1235 / 300 / 330 mm</t>
    </r>
  </si>
  <si>
    <t>Šatňové skrinky s lavičkou - 2 skrinková zostava -prevedenie totožné ako pol. 15, rozmer skrinky 670 / 1110  / 420 mm, rozmer lavičky 650 / 300 / 330 mm</t>
  </si>
  <si>
    <t>Skriňa šatníková pre zamestnancov - materiál laminovaná drevotrieska, vzor buk, ASB hrany, s priehradkou v strednej časti, 1 polica + vešiaková tyč + 1 polica, dvierka uzamykateľné, rozmer 800 / 2000 / 600 mm</t>
  </si>
  <si>
    <t>Stolík pre zamestnancov - materiál laminovaná drevotrieska, vzor buk, ABS hrany, včítane zásuvky a uzamykateľnej skrinky, rozmer 1095 / 735 / 700 mm</t>
  </si>
  <si>
    <t xml:space="preserve">Detské lehátko –s roštom, materiál -  prírodný bukové drevo, rozmery ležadla 1350 / 240 / 650 mm </t>
  </si>
  <si>
    <t>Matrac čalúnený s nepremokavou disfúznou látkou, rozmer matraca 1300 / 80 / 600  mm.</t>
  </si>
  <si>
    <t>Sada paplónu a vankúša - paplón 900 x 1300 mm, vankúš 450 x 600 mm</t>
  </si>
  <si>
    <t>Cena jednotková EUR bez DPH</t>
  </si>
  <si>
    <t>Cena jednotková EUR vrátane DPH</t>
  </si>
  <si>
    <t>Cena celkom EUR bez DPH</t>
  </si>
  <si>
    <t>Cena celkom EUR vrátane DPH</t>
  </si>
  <si>
    <t>Položková a cenová špecifikácia</t>
  </si>
  <si>
    <t>Projekt: Rozšírenie kapacity Materskej školy Karpatská 3, Banská Bystrica</t>
  </si>
  <si>
    <t>Časť: Obstaranie materiálno-technického vybavenia materskej školy - nákup nábytku</t>
  </si>
  <si>
    <t>príloha č. 1 Kúpnej zmluvy č. 354/2018/ORA-IP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</si>
</sst>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0;\-#,##0.000"/>
    <numFmt numFmtId="166" formatCode="#,##0.00;\-#,##0.00"/>
    <numFmt numFmtId="167" formatCode="#,##0.000"/>
    <numFmt numFmtId="168" formatCode="#,##0_*&quot;EUR&quot;;\-#,##0_*&quot;EUR&quot;"/>
    <numFmt numFmtId="169" formatCode="#,##0.00\ [$€-1]"/>
  </numFmts>
  <fonts count="43">
    <font>
      <sz val="8"/>
      <name val="MS Sans Serif"/>
      <family val="2"/>
    </font>
    <font>
      <sz val="10"/>
      <name val="Arial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9"/>
      <color indexed="18"/>
      <name val="Arial CE"/>
      <family val="2"/>
    </font>
    <font>
      <b/>
      <u val="single"/>
      <sz val="8"/>
      <color indexed="10"/>
      <name val="Arial CE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top" wrapText="1"/>
    </xf>
    <xf numFmtId="166" fontId="6" fillId="0" borderId="0" xfId="0" applyNumberFormat="1" applyFont="1" applyAlignment="1" applyProtection="1">
      <alignment horizontal="right" vertical="center"/>
      <protection locked="0"/>
    </xf>
    <xf numFmtId="4" fontId="2" fillId="33" borderId="10" xfId="0" applyNumberFormat="1" applyFont="1" applyFill="1" applyBorder="1" applyAlignment="1" applyProtection="1">
      <alignment horizontal="right"/>
      <protection locked="0"/>
    </xf>
    <xf numFmtId="0" fontId="0" fillId="33" borderId="11" xfId="0" applyFont="1" applyFill="1" applyBorder="1" applyAlignment="1" applyProtection="1">
      <alignment wrapText="1"/>
      <protection locked="0"/>
    </xf>
    <xf numFmtId="167" fontId="2" fillId="33" borderId="1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165" fontId="2" fillId="0" borderId="0" xfId="0" applyNumberFormat="1" applyFont="1" applyAlignment="1" applyProtection="1">
      <alignment horizontal="right" vertical="top"/>
      <protection/>
    </xf>
    <xf numFmtId="166" fontId="2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3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left"/>
      <protection/>
    </xf>
    <xf numFmtId="0" fontId="2" fillId="35" borderId="0" xfId="0" applyFont="1" applyFill="1" applyAlignment="1" applyProtection="1">
      <alignment horizontal="left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165" fontId="6" fillId="0" borderId="0" xfId="0" applyNumberFormat="1" applyFont="1" applyAlignment="1" applyProtection="1">
      <alignment horizontal="right" vertical="center"/>
      <protection/>
    </xf>
    <xf numFmtId="166" fontId="6" fillId="0" borderId="0" xfId="0" applyNumberFormat="1" applyFont="1" applyAlignment="1" applyProtection="1">
      <alignment horizontal="right" vertical="center"/>
      <protection/>
    </xf>
    <xf numFmtId="4" fontId="6" fillId="0" borderId="0" xfId="0" applyNumberFormat="1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164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vertical="top" wrapText="1"/>
      <protection/>
    </xf>
    <xf numFmtId="164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left" wrapText="1"/>
      <protection/>
    </xf>
    <xf numFmtId="165" fontId="7" fillId="0" borderId="0" xfId="0" applyNumberFormat="1" applyFont="1" applyAlignment="1" applyProtection="1">
      <alignment horizontal="right"/>
      <protection/>
    </xf>
    <xf numFmtId="4" fontId="7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164" fontId="2" fillId="0" borderId="0" xfId="0" applyNumberFormat="1" applyFont="1" applyAlignment="1" applyProtection="1">
      <alignment horizontal="center" vertical="top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PageLayoutView="0" workbookViewId="0" topLeftCell="A28">
      <selection activeCell="F33" sqref="F33"/>
    </sheetView>
  </sheetViews>
  <sheetFormatPr defaultColWidth="10.5" defaultRowHeight="12" customHeight="1"/>
  <cols>
    <col min="1" max="1" width="4" style="39" customWidth="1"/>
    <col min="2" max="2" width="49.83203125" style="6" customWidth="1"/>
    <col min="3" max="3" width="3.83203125" style="6" customWidth="1"/>
    <col min="4" max="4" width="11.33203125" style="7" customWidth="1"/>
    <col min="5" max="6" width="14.5" style="8" customWidth="1"/>
    <col min="7" max="8" width="14.5" style="9" customWidth="1"/>
    <col min="9" max="16384" width="10.5" style="9" customWidth="1"/>
  </cols>
  <sheetData>
    <row r="1" spans="1:7" ht="12" customHeight="1">
      <c r="A1" s="5" t="s">
        <v>44</v>
      </c>
      <c r="G1" s="8"/>
    </row>
    <row r="2" spans="1:8" ht="17.25" customHeight="1">
      <c r="A2" s="10" t="s">
        <v>41</v>
      </c>
      <c r="B2" s="11"/>
      <c r="C2" s="11"/>
      <c r="D2" s="11"/>
      <c r="E2" s="11"/>
      <c r="F2" s="11"/>
      <c r="G2" s="11"/>
      <c r="H2" s="11"/>
    </row>
    <row r="3" spans="1:8" ht="17.25" customHeight="1">
      <c r="A3" s="10"/>
      <c r="B3" s="11"/>
      <c r="C3" s="11"/>
      <c r="D3" s="11"/>
      <c r="E3" s="11"/>
      <c r="F3" s="11"/>
      <c r="G3" s="11"/>
      <c r="H3" s="11"/>
    </row>
    <row r="4" spans="1:8" ht="12.75" customHeight="1">
      <c r="A4" s="12" t="s">
        <v>42</v>
      </c>
      <c r="B4" s="11"/>
      <c r="C4" s="11"/>
      <c r="D4" s="11"/>
      <c r="E4" s="11"/>
      <c r="F4" s="11"/>
      <c r="G4" s="11"/>
      <c r="H4" s="11"/>
    </row>
    <row r="5" spans="1:8" ht="12.75" customHeight="1">
      <c r="A5" s="12" t="s">
        <v>43</v>
      </c>
      <c r="B5" s="11"/>
      <c r="C5" s="11"/>
      <c r="D5" s="13"/>
      <c r="E5" s="11"/>
      <c r="F5" s="11"/>
      <c r="G5" s="11"/>
      <c r="H5" s="11"/>
    </row>
    <row r="6" spans="1:8" ht="12.75" customHeight="1">
      <c r="A6" s="14" t="s">
        <v>0</v>
      </c>
      <c r="B6" s="11"/>
      <c r="C6" s="11"/>
      <c r="D6" s="13"/>
      <c r="E6" s="11"/>
      <c r="F6" s="11"/>
      <c r="G6" s="11"/>
      <c r="H6" s="11"/>
    </row>
    <row r="7" spans="1:8" ht="12.75" customHeight="1">
      <c r="A7" s="14" t="s">
        <v>1</v>
      </c>
      <c r="B7" s="11"/>
      <c r="C7" s="11"/>
      <c r="D7" s="13"/>
      <c r="E7" s="11"/>
      <c r="F7" s="11"/>
      <c r="G7" s="11"/>
      <c r="H7" s="11"/>
    </row>
    <row r="8" spans="1:8" ht="6.75" customHeight="1">
      <c r="A8" s="11"/>
      <c r="B8" s="11"/>
      <c r="C8" s="11"/>
      <c r="D8" s="11"/>
      <c r="E8" s="11"/>
      <c r="F8" s="11"/>
      <c r="G8" s="11"/>
      <c r="H8" s="11"/>
    </row>
    <row r="9" spans="1:8" ht="33.75">
      <c r="A9" s="15" t="s">
        <v>2</v>
      </c>
      <c r="B9" s="15" t="s">
        <v>3</v>
      </c>
      <c r="C9" s="15" t="s">
        <v>4</v>
      </c>
      <c r="D9" s="15" t="s">
        <v>5</v>
      </c>
      <c r="E9" s="15" t="s">
        <v>37</v>
      </c>
      <c r="F9" s="16" t="s">
        <v>38</v>
      </c>
      <c r="G9" s="16" t="s">
        <v>39</v>
      </c>
      <c r="H9" s="16" t="s">
        <v>40</v>
      </c>
    </row>
    <row r="10" spans="1:8" ht="12.75" customHeight="1">
      <c r="A10" s="15" t="s">
        <v>6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</row>
    <row r="11" spans="1:6" ht="3" customHeight="1">
      <c r="A11" s="17"/>
      <c r="B11" s="18"/>
      <c r="C11" s="18"/>
      <c r="D11" s="18"/>
      <c r="E11" s="18"/>
      <c r="F11" s="18"/>
    </row>
    <row r="12" spans="1:8" s="24" customFormat="1" ht="24.75" customHeight="1">
      <c r="A12" s="19"/>
      <c r="B12" s="20" t="s">
        <v>14</v>
      </c>
      <c r="C12" s="20"/>
      <c r="D12" s="21"/>
      <c r="E12" s="22"/>
      <c r="F12" s="22"/>
      <c r="G12" s="23"/>
      <c r="H12" s="23">
        <f>ROUND(SUM(H13:H36),2)</f>
        <v>0</v>
      </c>
    </row>
    <row r="13" spans="1:8" ht="45">
      <c r="A13" s="25">
        <v>1</v>
      </c>
      <c r="B13" s="27" t="s">
        <v>7</v>
      </c>
      <c r="C13" s="26" t="s">
        <v>8</v>
      </c>
      <c r="D13" s="28">
        <v>1</v>
      </c>
      <c r="E13" s="2"/>
      <c r="F13" s="29">
        <f>ROUND(E13*1.2,2)</f>
        <v>0</v>
      </c>
      <c r="G13" s="29">
        <f>ROUND(D13*E13,2)</f>
        <v>0</v>
      </c>
      <c r="H13" s="29">
        <f>ROUND(G13*1.2,2)</f>
        <v>0</v>
      </c>
    </row>
    <row r="14" spans="1:8" ht="33.75">
      <c r="A14" s="25">
        <v>2</v>
      </c>
      <c r="B14" s="27" t="s">
        <v>18</v>
      </c>
      <c r="C14" s="26" t="s">
        <v>8</v>
      </c>
      <c r="D14" s="28">
        <v>2</v>
      </c>
      <c r="E14" s="2"/>
      <c r="F14" s="29">
        <f aca="true" t="shared" si="0" ref="F14:F38">ROUND(E14*1.2,2)</f>
        <v>0</v>
      </c>
      <c r="G14" s="29">
        <f aca="true" t="shared" si="1" ref="G14:G38">ROUND(D14*E14,2)</f>
        <v>0</v>
      </c>
      <c r="H14" s="29">
        <f aca="true" t="shared" si="2" ref="H14:H38">ROUND(G14*1.2,2)</f>
        <v>0</v>
      </c>
    </row>
    <row r="15" spans="1:8" ht="22.5">
      <c r="A15" s="25">
        <v>3</v>
      </c>
      <c r="B15" s="27" t="s">
        <v>19</v>
      </c>
      <c r="C15" s="26" t="s">
        <v>8</v>
      </c>
      <c r="D15" s="28">
        <v>4</v>
      </c>
      <c r="E15" s="2"/>
      <c r="F15" s="29">
        <f t="shared" si="0"/>
        <v>0</v>
      </c>
      <c r="G15" s="29">
        <f t="shared" si="1"/>
        <v>0</v>
      </c>
      <c r="H15" s="29">
        <f t="shared" si="2"/>
        <v>0</v>
      </c>
    </row>
    <row r="16" spans="1:8" ht="22.5">
      <c r="A16" s="25">
        <v>4</v>
      </c>
      <c r="B16" s="27" t="s">
        <v>20</v>
      </c>
      <c r="C16" s="26" t="s">
        <v>8</v>
      </c>
      <c r="D16" s="28">
        <v>1</v>
      </c>
      <c r="E16" s="2"/>
      <c r="F16" s="29">
        <f t="shared" si="0"/>
        <v>0</v>
      </c>
      <c r="G16" s="29">
        <f t="shared" si="1"/>
        <v>0</v>
      </c>
      <c r="H16" s="29">
        <f t="shared" si="2"/>
        <v>0</v>
      </c>
    </row>
    <row r="17" spans="1:8" ht="67.5">
      <c r="A17" s="25">
        <v>5</v>
      </c>
      <c r="B17" s="27" t="s">
        <v>21</v>
      </c>
      <c r="C17" s="26" t="s">
        <v>8</v>
      </c>
      <c r="D17" s="28">
        <v>1</v>
      </c>
      <c r="E17" s="2"/>
      <c r="F17" s="29">
        <f t="shared" si="0"/>
        <v>0</v>
      </c>
      <c r="G17" s="29">
        <f t="shared" si="1"/>
        <v>0</v>
      </c>
      <c r="H17" s="29">
        <f t="shared" si="2"/>
        <v>0</v>
      </c>
    </row>
    <row r="18" spans="1:8" ht="45">
      <c r="A18" s="25">
        <v>6</v>
      </c>
      <c r="B18" s="27" t="s">
        <v>9</v>
      </c>
      <c r="C18" s="26" t="s">
        <v>8</v>
      </c>
      <c r="D18" s="28">
        <v>22</v>
      </c>
      <c r="E18" s="2"/>
      <c r="F18" s="29">
        <f t="shared" si="0"/>
        <v>0</v>
      </c>
      <c r="G18" s="29">
        <f t="shared" si="1"/>
        <v>0</v>
      </c>
      <c r="H18" s="29">
        <f t="shared" si="2"/>
        <v>0</v>
      </c>
    </row>
    <row r="19" spans="1:8" ht="31.5">
      <c r="A19" s="25">
        <v>7</v>
      </c>
      <c r="B19" s="30" t="s">
        <v>22</v>
      </c>
      <c r="C19" s="31" t="s">
        <v>8</v>
      </c>
      <c r="D19" s="28">
        <v>1</v>
      </c>
      <c r="E19" s="3"/>
      <c r="F19" s="29">
        <f t="shared" si="0"/>
        <v>0</v>
      </c>
      <c r="G19" s="29">
        <f t="shared" si="1"/>
        <v>0</v>
      </c>
      <c r="H19" s="29">
        <f t="shared" si="2"/>
        <v>0</v>
      </c>
    </row>
    <row r="20" spans="1:8" ht="56.25">
      <c r="A20" s="25">
        <v>8</v>
      </c>
      <c r="B20" s="27" t="s">
        <v>23</v>
      </c>
      <c r="C20" s="26" t="s">
        <v>8</v>
      </c>
      <c r="D20" s="28">
        <v>1</v>
      </c>
      <c r="E20" s="2"/>
      <c r="F20" s="29">
        <f t="shared" si="0"/>
        <v>0</v>
      </c>
      <c r="G20" s="29">
        <f t="shared" si="1"/>
        <v>0</v>
      </c>
      <c r="H20" s="29">
        <f t="shared" si="2"/>
        <v>0</v>
      </c>
    </row>
    <row r="21" spans="1:8" ht="33.75">
      <c r="A21" s="25">
        <v>9</v>
      </c>
      <c r="B21" s="27" t="s">
        <v>24</v>
      </c>
      <c r="C21" s="26" t="s">
        <v>8</v>
      </c>
      <c r="D21" s="28">
        <v>1</v>
      </c>
      <c r="E21" s="2"/>
      <c r="F21" s="29">
        <f t="shared" si="0"/>
        <v>0</v>
      </c>
      <c r="G21" s="29">
        <f t="shared" si="1"/>
        <v>0</v>
      </c>
      <c r="H21" s="29">
        <f t="shared" si="2"/>
        <v>0</v>
      </c>
    </row>
    <row r="22" spans="1:8" ht="22.5">
      <c r="A22" s="25">
        <v>10</v>
      </c>
      <c r="B22" s="27" t="s">
        <v>25</v>
      </c>
      <c r="C22" s="26" t="s">
        <v>8</v>
      </c>
      <c r="D22" s="28">
        <v>1</v>
      </c>
      <c r="E22" s="2"/>
      <c r="F22" s="29">
        <f t="shared" si="0"/>
        <v>0</v>
      </c>
      <c r="G22" s="29">
        <f t="shared" si="1"/>
        <v>0</v>
      </c>
      <c r="H22" s="29">
        <f t="shared" si="2"/>
        <v>0</v>
      </c>
    </row>
    <row r="23" spans="1:8" ht="33.75">
      <c r="A23" s="25">
        <v>11</v>
      </c>
      <c r="B23" s="27" t="s">
        <v>26</v>
      </c>
      <c r="C23" s="26" t="s">
        <v>8</v>
      </c>
      <c r="D23" s="28">
        <v>1</v>
      </c>
      <c r="E23" s="2"/>
      <c r="F23" s="29">
        <f t="shared" si="0"/>
        <v>0</v>
      </c>
      <c r="G23" s="29">
        <f t="shared" si="1"/>
        <v>0</v>
      </c>
      <c r="H23" s="29">
        <f t="shared" si="2"/>
        <v>0</v>
      </c>
    </row>
    <row r="24" spans="1:8" ht="33.75">
      <c r="A24" s="25">
        <v>12</v>
      </c>
      <c r="B24" s="27" t="s">
        <v>27</v>
      </c>
      <c r="C24" s="26" t="s">
        <v>8</v>
      </c>
      <c r="D24" s="28">
        <v>1</v>
      </c>
      <c r="E24" s="2"/>
      <c r="F24" s="29">
        <f t="shared" si="0"/>
        <v>0</v>
      </c>
      <c r="G24" s="29">
        <f t="shared" si="1"/>
        <v>0</v>
      </c>
      <c r="H24" s="29">
        <f t="shared" si="2"/>
        <v>0</v>
      </c>
    </row>
    <row r="25" spans="1:8" ht="56.25">
      <c r="A25" s="25">
        <v>13</v>
      </c>
      <c r="B25" s="27" t="s">
        <v>28</v>
      </c>
      <c r="C25" s="26" t="s">
        <v>8</v>
      </c>
      <c r="D25" s="28">
        <v>1</v>
      </c>
      <c r="E25" s="2"/>
      <c r="F25" s="29">
        <f t="shared" si="0"/>
        <v>0</v>
      </c>
      <c r="G25" s="29">
        <f t="shared" si="1"/>
        <v>0</v>
      </c>
      <c r="H25" s="29">
        <f t="shared" si="2"/>
        <v>0</v>
      </c>
    </row>
    <row r="26" spans="1:8" ht="56.25">
      <c r="A26" s="25">
        <v>14</v>
      </c>
      <c r="B26" s="27" t="s">
        <v>29</v>
      </c>
      <c r="C26" s="26" t="s">
        <v>8</v>
      </c>
      <c r="D26" s="28">
        <v>1</v>
      </c>
      <c r="E26" s="2"/>
      <c r="F26" s="29">
        <f t="shared" si="0"/>
        <v>0</v>
      </c>
      <c r="G26" s="29">
        <f t="shared" si="1"/>
        <v>0</v>
      </c>
      <c r="H26" s="29">
        <f t="shared" si="2"/>
        <v>0</v>
      </c>
    </row>
    <row r="27" spans="1:8" ht="75.75">
      <c r="A27" s="25">
        <v>15</v>
      </c>
      <c r="B27" s="32" t="s">
        <v>30</v>
      </c>
      <c r="C27" s="26" t="s">
        <v>8</v>
      </c>
      <c r="D27" s="28">
        <v>5</v>
      </c>
      <c r="E27" s="2"/>
      <c r="F27" s="29">
        <f t="shared" si="0"/>
        <v>0</v>
      </c>
      <c r="G27" s="29">
        <f t="shared" si="1"/>
        <v>0</v>
      </c>
      <c r="H27" s="29">
        <f t="shared" si="2"/>
        <v>0</v>
      </c>
    </row>
    <row r="28" spans="1:8" ht="33.75">
      <c r="A28" s="25">
        <v>16</v>
      </c>
      <c r="B28" s="27" t="s">
        <v>31</v>
      </c>
      <c r="C28" s="26" t="s">
        <v>8</v>
      </c>
      <c r="D28" s="28">
        <v>1</v>
      </c>
      <c r="E28" s="2"/>
      <c r="F28" s="29">
        <f t="shared" si="0"/>
        <v>0</v>
      </c>
      <c r="G28" s="29">
        <f t="shared" si="1"/>
        <v>0</v>
      </c>
      <c r="H28" s="29">
        <f t="shared" si="2"/>
        <v>0</v>
      </c>
    </row>
    <row r="29" spans="1:8" ht="45">
      <c r="A29" s="25">
        <v>17</v>
      </c>
      <c r="B29" s="27" t="s">
        <v>32</v>
      </c>
      <c r="C29" s="26" t="s">
        <v>8</v>
      </c>
      <c r="D29" s="28">
        <v>1</v>
      </c>
      <c r="E29" s="2"/>
      <c r="F29" s="29">
        <f t="shared" si="0"/>
        <v>0</v>
      </c>
      <c r="G29" s="29">
        <f t="shared" si="1"/>
        <v>0</v>
      </c>
      <c r="H29" s="29">
        <f t="shared" si="2"/>
        <v>0</v>
      </c>
    </row>
    <row r="30" spans="1:8" ht="33.75">
      <c r="A30" s="25">
        <v>18</v>
      </c>
      <c r="B30" s="27" t="s">
        <v>10</v>
      </c>
      <c r="C30" s="26" t="s">
        <v>8</v>
      </c>
      <c r="D30" s="28">
        <v>2</v>
      </c>
      <c r="E30" s="2"/>
      <c r="F30" s="29">
        <f t="shared" si="0"/>
        <v>0</v>
      </c>
      <c r="G30" s="29">
        <f t="shared" si="1"/>
        <v>0</v>
      </c>
      <c r="H30" s="29">
        <f t="shared" si="2"/>
        <v>0</v>
      </c>
    </row>
    <row r="31" spans="1:8" ht="33.75">
      <c r="A31" s="25">
        <v>19</v>
      </c>
      <c r="B31" s="27" t="s">
        <v>33</v>
      </c>
      <c r="C31" s="26" t="s">
        <v>8</v>
      </c>
      <c r="D31" s="28">
        <v>1</v>
      </c>
      <c r="E31" s="2"/>
      <c r="F31" s="29">
        <f t="shared" si="0"/>
        <v>0</v>
      </c>
      <c r="G31" s="29">
        <f t="shared" si="1"/>
        <v>0</v>
      </c>
      <c r="H31" s="29">
        <f t="shared" si="2"/>
        <v>0</v>
      </c>
    </row>
    <row r="32" spans="1:8" ht="22.5">
      <c r="A32" s="25">
        <v>20</v>
      </c>
      <c r="B32" s="27" t="s">
        <v>16</v>
      </c>
      <c r="C32" s="26" t="s">
        <v>8</v>
      </c>
      <c r="D32" s="28">
        <v>1</v>
      </c>
      <c r="E32" s="2"/>
      <c r="F32" s="29">
        <f t="shared" si="0"/>
        <v>0</v>
      </c>
      <c r="G32" s="29">
        <f t="shared" si="1"/>
        <v>0</v>
      </c>
      <c r="H32" s="29">
        <f t="shared" si="2"/>
        <v>0</v>
      </c>
    </row>
    <row r="33" spans="1:8" ht="22.5">
      <c r="A33" s="25">
        <v>21</v>
      </c>
      <c r="B33" s="27" t="s">
        <v>17</v>
      </c>
      <c r="C33" s="26" t="s">
        <v>8</v>
      </c>
      <c r="D33" s="28">
        <v>1</v>
      </c>
      <c r="E33" s="2"/>
      <c r="F33" s="29">
        <f t="shared" si="0"/>
        <v>0</v>
      </c>
      <c r="G33" s="29">
        <f t="shared" si="1"/>
        <v>0</v>
      </c>
      <c r="H33" s="29">
        <f t="shared" si="2"/>
        <v>0</v>
      </c>
    </row>
    <row r="34" spans="1:8" ht="22.5">
      <c r="A34" s="25">
        <v>22</v>
      </c>
      <c r="B34" s="27" t="s">
        <v>34</v>
      </c>
      <c r="C34" s="26" t="s">
        <v>8</v>
      </c>
      <c r="D34" s="28">
        <v>22</v>
      </c>
      <c r="E34" s="2"/>
      <c r="F34" s="29">
        <f t="shared" si="0"/>
        <v>0</v>
      </c>
      <c r="G34" s="29">
        <f t="shared" si="1"/>
        <v>0</v>
      </c>
      <c r="H34" s="29">
        <f t="shared" si="2"/>
        <v>0</v>
      </c>
    </row>
    <row r="35" spans="1:8" ht="21">
      <c r="A35" s="25">
        <v>23</v>
      </c>
      <c r="B35" s="33" t="s">
        <v>35</v>
      </c>
      <c r="C35" s="30" t="s">
        <v>8</v>
      </c>
      <c r="D35" s="28">
        <v>22</v>
      </c>
      <c r="E35" s="4"/>
      <c r="F35" s="29">
        <f t="shared" si="0"/>
        <v>0</v>
      </c>
      <c r="G35" s="29">
        <f t="shared" si="1"/>
        <v>0</v>
      </c>
      <c r="H35" s="29">
        <f t="shared" si="2"/>
        <v>0</v>
      </c>
    </row>
    <row r="36" spans="1:8" ht="22.5">
      <c r="A36" s="25">
        <v>24</v>
      </c>
      <c r="B36" s="27" t="s">
        <v>36</v>
      </c>
      <c r="C36" s="26" t="s">
        <v>8</v>
      </c>
      <c r="D36" s="28">
        <v>22</v>
      </c>
      <c r="E36" s="2"/>
      <c r="F36" s="29">
        <f t="shared" si="0"/>
        <v>0</v>
      </c>
      <c r="G36" s="29">
        <f t="shared" si="1"/>
        <v>0</v>
      </c>
      <c r="H36" s="29">
        <f t="shared" si="2"/>
        <v>0</v>
      </c>
    </row>
    <row r="37" spans="1:8" s="24" customFormat="1" ht="12">
      <c r="A37" s="19"/>
      <c r="B37" s="20" t="s">
        <v>15</v>
      </c>
      <c r="C37" s="20"/>
      <c r="D37" s="21"/>
      <c r="E37" s="1"/>
      <c r="F37" s="29"/>
      <c r="G37" s="29"/>
      <c r="H37" s="23"/>
    </row>
    <row r="38" spans="1:8" ht="11.25">
      <c r="A38" s="25">
        <v>24</v>
      </c>
      <c r="B38" s="27" t="s">
        <v>11</v>
      </c>
      <c r="C38" s="26" t="s">
        <v>12</v>
      </c>
      <c r="D38" s="28">
        <v>120</v>
      </c>
      <c r="E38" s="2"/>
      <c r="F38" s="29">
        <f t="shared" si="0"/>
        <v>0</v>
      </c>
      <c r="G38" s="29">
        <f t="shared" si="1"/>
        <v>0</v>
      </c>
      <c r="H38" s="29">
        <f t="shared" si="2"/>
        <v>0</v>
      </c>
    </row>
    <row r="39" spans="1:9" s="38" customFormat="1" ht="21" customHeight="1">
      <c r="A39" s="34"/>
      <c r="B39" s="35" t="s">
        <v>13</v>
      </c>
      <c r="C39" s="35"/>
      <c r="D39" s="36"/>
      <c r="E39" s="36"/>
      <c r="F39" s="8"/>
      <c r="G39" s="9"/>
      <c r="H39" s="37">
        <f>ROUND(SUM(H13:H38),2)</f>
        <v>0</v>
      </c>
      <c r="I39" s="36"/>
    </row>
  </sheetData>
  <sheetProtection password="DF65" sheet="1" objects="1" scenarios="1"/>
  <printOptions/>
  <pageMargins left="0.5902777777777778" right="0.19652777777777777" top="0.7875" bottom="0.49236111111111114" header="0.5118055555555555" footer="0.5118055555555555"/>
  <pageSetup horizontalDpi="300" verticalDpi="300" orientation="portrait" paperSize="9" scale="95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Jenčík Ján Ing.</dc:creator>
  <cp:keywords/>
  <dc:description/>
  <cp:lastModifiedBy>Jenčík Ján Ing.</cp:lastModifiedBy>
  <cp:lastPrinted>2018-02-15T06:51:40Z</cp:lastPrinted>
  <dcterms:created xsi:type="dcterms:W3CDTF">2016-12-09T10:54:34Z</dcterms:created>
  <dcterms:modified xsi:type="dcterms:W3CDTF">2018-02-15T06:52:11Z</dcterms:modified>
  <cp:category/>
  <cp:version/>
  <cp:contentType/>
  <cp:contentStatus/>
</cp:coreProperties>
</file>